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rgitVermeer\Desktop\"/>
    </mc:Choice>
  </mc:AlternateContent>
  <xr:revisionPtr revIDLastSave="0" documentId="8_{E9BBA709-4D9C-4ACF-B291-4419ED42DB87}" xr6:coauthVersionLast="47" xr6:coauthVersionMax="47" xr10:uidLastSave="{00000000-0000-0000-0000-000000000000}"/>
  <bookViews>
    <workbookView xWindow="-110" yWindow="-110" windowWidth="25820" windowHeight="13900" xr2:uid="{659AA97B-65CA-4383-8EB7-38635D4093A4}"/>
  </bookViews>
  <sheets>
    <sheet name="Blad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H36" i="1"/>
  <c r="H38" i="1"/>
  <c r="E23" i="1"/>
  <c r="E36" i="1"/>
  <c r="E38" i="1"/>
</calcChain>
</file>

<file path=xl/sharedStrings.xml><?xml version="1.0" encoding="utf-8"?>
<sst xmlns="http://schemas.openxmlformats.org/spreadsheetml/2006/main" count="102" uniqueCount="56">
  <si>
    <t>Voortkomend uit opleidingsplan</t>
  </si>
  <si>
    <t>Inschrijving RGS opleidingsregister</t>
  </si>
  <si>
    <t>Junior Lidmaatschap NVvR</t>
  </si>
  <si>
    <t>Junior Lidmaatschap NVNG</t>
  </si>
  <si>
    <t>BIG-registratie</t>
  </si>
  <si>
    <t>Grainger &amp; Allison 7de editie 2020</t>
  </si>
  <si>
    <t>Zeissman The Requisites Nuclear Medicine 4de druk 2014</t>
  </si>
  <si>
    <t>Mitchell MRI principles (via UMCU)</t>
  </si>
  <si>
    <t>Goodman LR, Felson's Principles of Chest Roentg. 5de druk Saunders 2020</t>
  </si>
  <si>
    <t>ACR BI-RADS ATLAS 2013 NED bewerking (website NVvR)</t>
  </si>
  <si>
    <t>Allisy-Roberts et al Farr's Physics for Med Imaging 2de druk 2008</t>
  </si>
  <si>
    <t>Bushberg et al The Essential physics of Med Imaging 4de editie 2020</t>
  </si>
  <si>
    <t>IRS-cursus stralingsbescherming basis</t>
  </si>
  <si>
    <t>NVvR Sandwichcursussen</t>
  </si>
  <si>
    <t>Radiologendagen</t>
  </si>
  <si>
    <t>DOO stelpost</t>
  </si>
  <si>
    <t>Electronisch portfolio</t>
  </si>
  <si>
    <t>Internationaal congres (evt deels differentiatie specifiek)</t>
  </si>
  <si>
    <t>EDIR examen; totaal pakket van inschrijving, reiskosten, hotel (eenmalig)</t>
  </si>
  <si>
    <t>Reis- en verblijfskosten (afhankelijk van afstand tot locatie)</t>
  </si>
  <si>
    <t>Landelijk regionaal cursorisch onderwijs reiskosten</t>
  </si>
  <si>
    <t>Landelijke voortgangstoets reiskosten</t>
  </si>
  <si>
    <t>BVT reiskosten</t>
  </si>
  <si>
    <t>IRS reiskosten en/of overnachten</t>
  </si>
  <si>
    <t>Sandwich reiskosten</t>
  </si>
  <si>
    <t>Verblijfkosten Sandwichcursus</t>
  </si>
  <si>
    <t>Radiologendagen reiskosten</t>
  </si>
  <si>
    <t>verblijfkosten Radiologendagen</t>
  </si>
  <si>
    <t>Refereeravond reiskosten</t>
  </si>
  <si>
    <t>verplicht</t>
  </si>
  <si>
    <t xml:space="preserve"> EUR per keer </t>
  </si>
  <si>
    <t xml:space="preserve">verplicht? </t>
  </si>
  <si>
    <t>25-50</t>
  </si>
  <si>
    <t xml:space="preserve">verplicht </t>
  </si>
  <si>
    <t xml:space="preserve">indien VGT niet gehaald </t>
  </si>
  <si>
    <t xml:space="preserve">EUR per keer </t>
  </si>
  <si>
    <t xml:space="preserve">aantal </t>
  </si>
  <si>
    <t>aantal</t>
  </si>
  <si>
    <t>Cursuspakket: BVT 1+ 2, Landelijke Voortgangstoets, Regionaal cursorisch onderwijs en Differentianten  onderwijs</t>
  </si>
  <si>
    <t>Afhankelijk van gekozen differentiatie</t>
  </si>
  <si>
    <t>Differentiatie NG&amp;MR (extra IRS, stralingsbescherming)</t>
  </si>
  <si>
    <t>Differentiatie interventie radiologie( extra IRS, stralingsbescherming)</t>
  </si>
  <si>
    <t>Differentiatie Nucleaire geneeskunde reiskosten extra IRS</t>
  </si>
  <si>
    <t>Differentiatie Nucleaire geneeskunde verblijfskosten extra IRS</t>
  </si>
  <si>
    <t>Differentiatie interventie radiologie reiskosten extra IRS</t>
  </si>
  <si>
    <t>Overige opleidingskosten</t>
  </si>
  <si>
    <t>Statdx, kan individueel abonnement of instituut abonnement</t>
  </si>
  <si>
    <t>tarief onderhandelbaar, afhankelijk van aantal artsen</t>
  </si>
  <si>
    <t>IMAIOS (e-anatomy)</t>
  </si>
  <si>
    <t>Extra-cirricilaire verdieping cursus( management/AI/etc) Stelpost</t>
  </si>
  <si>
    <t>Basis totale kosten</t>
  </si>
  <si>
    <t>1000 á 2000</t>
  </si>
  <si>
    <t>Euro per keer</t>
  </si>
  <si>
    <t>Verplichte kostenvergoeding afhankelijk van differentiatie</t>
  </si>
  <si>
    <t>voorkeur</t>
  </si>
  <si>
    <t>Overzicht opleidingskosten Radiologie versie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</si>
</sst>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4" xfId="0" applyBorder="1"/>
    <xf numFmtId="0" fontId="2" fillId="0" borderId="0" xfId="0" applyFont="1"/>
    <xf numFmtId="0" fontId="0" fillId="0" borderId="0" xfId="0" applyAlignment="1">
      <alignment horizontal="right"/>
    </xf>
    <xf numFmtId="0" fontId="0" fillId="0" borderId="8" xfId="0" applyBorder="1"/>
    <xf numFmtId="0" fontId="1" fillId="0" borderId="8" xfId="0" applyFont="1" applyBorder="1"/>
    <xf numFmtId="0" fontId="3" fillId="0" borderId="8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2" borderId="6" xfId="0" applyFont="1" applyFill="1" applyBorder="1"/>
    <xf numFmtId="0" fontId="1" fillId="2" borderId="7" xfId="0" applyFont="1" applyFill="1" applyBorder="1"/>
    <xf numFmtId="0" fontId="1" fillId="2" borderId="1" xfId="0" applyFont="1" applyFill="1" applyBorder="1"/>
    <xf numFmtId="0" fontId="0" fillId="2" borderId="3" xfId="0" applyFill="1" applyBorder="1"/>
    <xf numFmtId="0" fontId="0" fillId="2" borderId="2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1" xfId="0" applyFill="1" applyBorder="1"/>
    <xf numFmtId="0" fontId="0" fillId="3" borderId="3" xfId="0" applyFill="1" applyBorder="1"/>
    <xf numFmtId="0" fontId="0" fillId="3" borderId="2" xfId="0" applyFill="1" applyBorder="1"/>
    <xf numFmtId="0" fontId="1" fillId="2" borderId="0" xfId="0" applyFont="1" applyFill="1"/>
    <xf numFmtId="0" fontId="0" fillId="3" borderId="0" xfId="0" applyFill="1"/>
    <xf numFmtId="0" fontId="1" fillId="0" borderId="0" xfId="0" applyFont="1"/>
    <xf numFmtId="0" fontId="0" fillId="2" borderId="0" xfId="0" applyFill="1"/>
    <xf numFmtId="0" fontId="0" fillId="0" borderId="4" xfId="0" applyBorder="1" applyAlignment="1">
      <alignment horizontal="right"/>
    </xf>
    <xf numFmtId="0" fontId="0" fillId="2" borderId="4" xfId="0" applyFill="1" applyBorder="1"/>
    <xf numFmtId="0" fontId="0" fillId="3" borderId="4" xfId="0" applyFill="1" applyBorder="1"/>
    <xf numFmtId="0" fontId="4" fillId="2" borderId="4" xfId="0" applyFont="1" applyFill="1" applyBorder="1"/>
    <xf numFmtId="0" fontId="0" fillId="4" borderId="4" xfId="0" applyFill="1" applyBorder="1"/>
    <xf numFmtId="0" fontId="0" fillId="5" borderId="4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CAFD9-EFD6-4A64-A527-536A06EF9021}">
  <dimension ref="A1:J58"/>
  <sheetViews>
    <sheetView tabSelected="1" workbookViewId="0">
      <selection activeCell="I4" sqref="I4"/>
    </sheetView>
  </sheetViews>
  <sheetFormatPr defaultRowHeight="14.5" x14ac:dyDescent="0.35"/>
  <cols>
    <col min="1" max="1" width="74.81640625" customWidth="1"/>
    <col min="2" max="2" width="22" customWidth="1"/>
    <col min="3" max="3" width="6.54296875" customWidth="1"/>
    <col min="4" max="4" width="10.1796875" customWidth="1"/>
    <col min="5" max="5" width="11.453125" customWidth="1"/>
    <col min="6" max="6" width="4" customWidth="1"/>
    <col min="7" max="8" width="11.453125" customWidth="1"/>
  </cols>
  <sheetData>
    <row r="1" spans="1:8" ht="25.5" customHeight="1" x14ac:dyDescent="0.45">
      <c r="A1" s="3" t="s">
        <v>55</v>
      </c>
    </row>
    <row r="2" spans="1:8" ht="15" thickBot="1" x14ac:dyDescent="0.4"/>
    <row r="3" spans="1:8" ht="15" thickBot="1" x14ac:dyDescent="0.4">
      <c r="A3" s="8" t="s">
        <v>0</v>
      </c>
      <c r="B3" s="9" t="s">
        <v>31</v>
      </c>
      <c r="C3" s="9" t="s">
        <v>37</v>
      </c>
      <c r="D3" s="10" t="s">
        <v>30</v>
      </c>
      <c r="E3" s="11">
        <v>2022</v>
      </c>
      <c r="F3" s="20"/>
      <c r="G3" s="27" t="s">
        <v>52</v>
      </c>
      <c r="H3" s="25">
        <v>2023</v>
      </c>
    </row>
    <row r="4" spans="1:8" x14ac:dyDescent="0.35">
      <c r="A4" t="s">
        <v>1</v>
      </c>
      <c r="B4" t="s">
        <v>29</v>
      </c>
      <c r="C4">
        <v>1</v>
      </c>
      <c r="E4">
        <v>688</v>
      </c>
      <c r="G4" s="2"/>
      <c r="H4" s="28">
        <v>727.77</v>
      </c>
    </row>
    <row r="5" spans="1:8" x14ac:dyDescent="0.35">
      <c r="A5" t="s">
        <v>2</v>
      </c>
      <c r="B5" t="s">
        <v>33</v>
      </c>
      <c r="C5">
        <v>5</v>
      </c>
      <c r="D5">
        <v>270</v>
      </c>
      <c r="E5">
        <v>1350</v>
      </c>
      <c r="G5" s="2"/>
      <c r="H5" s="2">
        <v>1350</v>
      </c>
    </row>
    <row r="6" spans="1:8" x14ac:dyDescent="0.35">
      <c r="A6" t="s">
        <v>3</v>
      </c>
      <c r="B6" t="s">
        <v>33</v>
      </c>
      <c r="C6">
        <v>5</v>
      </c>
      <c r="D6">
        <v>57</v>
      </c>
      <c r="E6">
        <v>285</v>
      </c>
      <c r="G6" s="2"/>
      <c r="H6" s="2">
        <v>285</v>
      </c>
    </row>
    <row r="7" spans="1:8" x14ac:dyDescent="0.35">
      <c r="A7" t="s">
        <v>4</v>
      </c>
      <c r="B7" t="s">
        <v>33</v>
      </c>
      <c r="C7">
        <v>1</v>
      </c>
      <c r="D7">
        <v>85</v>
      </c>
      <c r="E7">
        <v>85</v>
      </c>
      <c r="G7" s="2"/>
      <c r="H7" s="2">
        <v>85</v>
      </c>
    </row>
    <row r="8" spans="1:8" ht="32.25" customHeight="1" x14ac:dyDescent="0.35">
      <c r="A8" s="1" t="s">
        <v>38</v>
      </c>
      <c r="B8" t="s">
        <v>33</v>
      </c>
      <c r="C8">
        <v>1</v>
      </c>
      <c r="E8">
        <v>3350</v>
      </c>
      <c r="G8" s="2">
        <v>873</v>
      </c>
      <c r="H8" s="28">
        <v>4365</v>
      </c>
    </row>
    <row r="9" spans="1:8" x14ac:dyDescent="0.35">
      <c r="A9" t="s">
        <v>5</v>
      </c>
      <c r="B9" t="s">
        <v>33</v>
      </c>
      <c r="C9">
        <v>1</v>
      </c>
      <c r="E9">
        <v>420</v>
      </c>
      <c r="G9" s="2"/>
      <c r="H9" s="29">
        <v>325</v>
      </c>
    </row>
    <row r="10" spans="1:8" x14ac:dyDescent="0.35">
      <c r="A10" t="s">
        <v>6</v>
      </c>
      <c r="B10" t="s">
        <v>29</v>
      </c>
      <c r="C10">
        <v>1</v>
      </c>
      <c r="E10">
        <v>103</v>
      </c>
      <c r="G10" s="2"/>
      <c r="H10" s="28">
        <v>108</v>
      </c>
    </row>
    <row r="11" spans="1:8" x14ac:dyDescent="0.35">
      <c r="A11" t="s">
        <v>7</v>
      </c>
      <c r="B11" t="s">
        <v>33</v>
      </c>
      <c r="C11">
        <v>1</v>
      </c>
      <c r="E11">
        <v>40</v>
      </c>
      <c r="G11" s="2"/>
      <c r="H11" s="2">
        <v>40</v>
      </c>
    </row>
    <row r="12" spans="1:8" x14ac:dyDescent="0.35">
      <c r="A12" t="s">
        <v>8</v>
      </c>
      <c r="B12" t="s">
        <v>29</v>
      </c>
      <c r="C12">
        <v>1</v>
      </c>
      <c r="E12">
        <v>85</v>
      </c>
      <c r="G12" s="2"/>
      <c r="H12" s="29">
        <v>77</v>
      </c>
    </row>
    <row r="13" spans="1:8" x14ac:dyDescent="0.35">
      <c r="A13" t="s">
        <v>9</v>
      </c>
      <c r="B13" t="s">
        <v>33</v>
      </c>
      <c r="C13">
        <v>1</v>
      </c>
      <c r="E13">
        <v>0</v>
      </c>
      <c r="G13" s="2"/>
      <c r="H13" s="2">
        <v>0</v>
      </c>
    </row>
    <row r="14" spans="1:8" x14ac:dyDescent="0.35">
      <c r="A14" t="s">
        <v>10</v>
      </c>
      <c r="B14" t="s">
        <v>29</v>
      </c>
      <c r="C14">
        <v>1</v>
      </c>
      <c r="E14">
        <v>60</v>
      </c>
      <c r="G14" s="2"/>
      <c r="H14" s="28">
        <v>82</v>
      </c>
    </row>
    <row r="15" spans="1:8" x14ac:dyDescent="0.35">
      <c r="A15" t="s">
        <v>11</v>
      </c>
      <c r="B15" t="s">
        <v>33</v>
      </c>
      <c r="C15">
        <v>1</v>
      </c>
      <c r="E15">
        <v>186</v>
      </c>
      <c r="G15" s="2"/>
      <c r="H15" s="29">
        <v>165</v>
      </c>
    </row>
    <row r="16" spans="1:8" x14ac:dyDescent="0.35">
      <c r="A16" t="s">
        <v>12</v>
      </c>
      <c r="B16" t="s">
        <v>33</v>
      </c>
      <c r="C16">
        <v>1</v>
      </c>
      <c r="E16">
        <v>1990</v>
      </c>
      <c r="G16" s="2"/>
      <c r="H16" s="28">
        <v>2030</v>
      </c>
    </row>
    <row r="17" spans="1:8" x14ac:dyDescent="0.35">
      <c r="A17" t="s">
        <v>13</v>
      </c>
      <c r="B17" t="s">
        <v>33</v>
      </c>
      <c r="C17">
        <v>6</v>
      </c>
      <c r="D17">
        <v>210</v>
      </c>
      <c r="E17">
        <v>1260</v>
      </c>
      <c r="G17" s="2">
        <v>215</v>
      </c>
      <c r="H17" s="28">
        <v>1290</v>
      </c>
    </row>
    <row r="18" spans="1:8" x14ac:dyDescent="0.35">
      <c r="A18" t="s">
        <v>14</v>
      </c>
      <c r="B18" t="s">
        <v>33</v>
      </c>
      <c r="C18">
        <v>3</v>
      </c>
      <c r="D18">
        <v>250</v>
      </c>
      <c r="E18">
        <v>750</v>
      </c>
      <c r="G18" s="2">
        <v>285</v>
      </c>
      <c r="H18" s="28">
        <v>855</v>
      </c>
    </row>
    <row r="19" spans="1:8" x14ac:dyDescent="0.35">
      <c r="A19" t="s">
        <v>15</v>
      </c>
      <c r="B19" t="s">
        <v>33</v>
      </c>
      <c r="E19">
        <v>2500</v>
      </c>
      <c r="G19" s="2"/>
      <c r="H19" s="2">
        <v>2500</v>
      </c>
    </row>
    <row r="20" spans="1:8" x14ac:dyDescent="0.35">
      <c r="A20" t="s">
        <v>16</v>
      </c>
      <c r="B20" t="s">
        <v>33</v>
      </c>
      <c r="C20">
        <v>60</v>
      </c>
      <c r="D20">
        <v>35.090000000000003</v>
      </c>
      <c r="E20">
        <v>2105</v>
      </c>
      <c r="G20" s="2"/>
      <c r="H20" s="2">
        <v>2105</v>
      </c>
    </row>
    <row r="21" spans="1:8" x14ac:dyDescent="0.35">
      <c r="A21" t="s">
        <v>17</v>
      </c>
      <c r="B21" t="s">
        <v>33</v>
      </c>
      <c r="C21">
        <v>1</v>
      </c>
      <c r="E21">
        <v>2500</v>
      </c>
      <c r="G21" s="2"/>
      <c r="H21" s="2">
        <v>2500</v>
      </c>
    </row>
    <row r="22" spans="1:8" x14ac:dyDescent="0.35">
      <c r="G22" s="2"/>
      <c r="H22" s="2"/>
    </row>
    <row r="23" spans="1:8" x14ac:dyDescent="0.35">
      <c r="E23">
        <f>SUM(E4:E22)</f>
        <v>17757</v>
      </c>
      <c r="G23" s="2"/>
      <c r="H23" s="2">
        <f>SUM(H4:H22)</f>
        <v>18889.77</v>
      </c>
    </row>
    <row r="24" spans="1:8" ht="15" thickBot="1" x14ac:dyDescent="0.4">
      <c r="G24" s="2"/>
      <c r="H24" s="2"/>
    </row>
    <row r="25" spans="1:8" ht="15" thickBot="1" x14ac:dyDescent="0.4">
      <c r="A25" s="8" t="s">
        <v>19</v>
      </c>
      <c r="B25" s="9" t="s">
        <v>31</v>
      </c>
      <c r="C25" s="9" t="s">
        <v>36</v>
      </c>
      <c r="D25" s="10" t="s">
        <v>35</v>
      </c>
      <c r="E25" s="11">
        <v>2022</v>
      </c>
      <c r="F25" s="20"/>
      <c r="G25" s="2"/>
      <c r="H25" s="2"/>
    </row>
    <row r="26" spans="1:8" x14ac:dyDescent="0.35">
      <c r="A26" t="s">
        <v>20</v>
      </c>
      <c r="B26" t="s">
        <v>29</v>
      </c>
      <c r="C26">
        <v>27</v>
      </c>
      <c r="D26" s="4" t="s">
        <v>32</v>
      </c>
      <c r="E26">
        <v>1350</v>
      </c>
      <c r="G26" s="2"/>
      <c r="H26" s="2">
        <v>1350</v>
      </c>
    </row>
    <row r="27" spans="1:8" x14ac:dyDescent="0.35">
      <c r="A27" t="s">
        <v>21</v>
      </c>
      <c r="B27" t="s">
        <v>29</v>
      </c>
      <c r="C27">
        <v>10</v>
      </c>
      <c r="D27" s="4" t="s">
        <v>32</v>
      </c>
      <c r="E27">
        <v>500</v>
      </c>
      <c r="G27" s="2"/>
      <c r="H27" s="2">
        <v>500</v>
      </c>
    </row>
    <row r="28" spans="1:8" x14ac:dyDescent="0.35">
      <c r="A28" t="s">
        <v>22</v>
      </c>
      <c r="B28" t="s">
        <v>33</v>
      </c>
      <c r="C28">
        <v>11</v>
      </c>
      <c r="D28" s="4" t="s">
        <v>32</v>
      </c>
      <c r="E28">
        <v>550</v>
      </c>
      <c r="G28" s="2"/>
      <c r="H28" s="2">
        <v>550</v>
      </c>
    </row>
    <row r="29" spans="1:8" x14ac:dyDescent="0.35">
      <c r="A29" t="s">
        <v>23</v>
      </c>
      <c r="B29" t="s">
        <v>33</v>
      </c>
      <c r="C29">
        <v>13</v>
      </c>
      <c r="D29" s="4" t="s">
        <v>32</v>
      </c>
      <c r="E29">
        <v>650</v>
      </c>
      <c r="G29" s="2"/>
      <c r="H29" s="2">
        <v>650</v>
      </c>
    </row>
    <row r="30" spans="1:8" x14ac:dyDescent="0.35">
      <c r="A30" t="s">
        <v>24</v>
      </c>
      <c r="B30" t="s">
        <v>33</v>
      </c>
      <c r="C30">
        <v>12</v>
      </c>
      <c r="D30" s="4" t="s">
        <v>32</v>
      </c>
      <c r="E30">
        <v>600</v>
      </c>
      <c r="G30" s="2"/>
      <c r="H30" s="2">
        <v>600</v>
      </c>
    </row>
    <row r="31" spans="1:8" x14ac:dyDescent="0.35">
      <c r="A31" t="s">
        <v>25</v>
      </c>
      <c r="B31" t="s">
        <v>29</v>
      </c>
      <c r="C31">
        <v>6</v>
      </c>
      <c r="D31" s="4">
        <v>100</v>
      </c>
      <c r="E31">
        <v>600</v>
      </c>
      <c r="G31" s="2"/>
      <c r="H31" s="2">
        <v>600</v>
      </c>
    </row>
    <row r="32" spans="1:8" x14ac:dyDescent="0.35">
      <c r="A32" t="s">
        <v>26</v>
      </c>
      <c r="B32" t="s">
        <v>29</v>
      </c>
      <c r="C32">
        <v>6</v>
      </c>
      <c r="D32" s="4" t="s">
        <v>32</v>
      </c>
      <c r="E32">
        <v>300</v>
      </c>
      <c r="G32" s="2"/>
      <c r="H32" s="2">
        <v>300</v>
      </c>
    </row>
    <row r="33" spans="1:8" x14ac:dyDescent="0.35">
      <c r="A33" t="s">
        <v>27</v>
      </c>
      <c r="B33" t="s">
        <v>33</v>
      </c>
      <c r="C33">
        <v>3</v>
      </c>
      <c r="D33" s="4">
        <v>100</v>
      </c>
      <c r="E33">
        <v>300</v>
      </c>
      <c r="G33" s="2"/>
      <c r="H33" s="2">
        <v>300</v>
      </c>
    </row>
    <row r="34" spans="1:8" x14ac:dyDescent="0.35">
      <c r="A34" t="s">
        <v>28</v>
      </c>
      <c r="B34" t="s">
        <v>33</v>
      </c>
      <c r="C34">
        <v>20</v>
      </c>
      <c r="D34" s="4" t="s">
        <v>32</v>
      </c>
      <c r="E34">
        <v>600</v>
      </c>
      <c r="G34" s="2"/>
      <c r="H34" s="2">
        <v>600</v>
      </c>
    </row>
    <row r="35" spans="1:8" x14ac:dyDescent="0.35">
      <c r="G35" s="2"/>
      <c r="H35" s="2"/>
    </row>
    <row r="36" spans="1:8" x14ac:dyDescent="0.35">
      <c r="E36">
        <f>SUM(E26:E35)</f>
        <v>5450</v>
      </c>
      <c r="G36" s="2"/>
      <c r="H36" s="2">
        <f>SUM(H26:H35)</f>
        <v>5450</v>
      </c>
    </row>
    <row r="37" spans="1:8" ht="15" thickBot="1" x14ac:dyDescent="0.4">
      <c r="G37" s="2"/>
      <c r="H37" s="2"/>
    </row>
    <row r="38" spans="1:8" ht="15" thickBot="1" x14ac:dyDescent="0.4">
      <c r="A38" s="17" t="s">
        <v>50</v>
      </c>
      <c r="B38" s="18"/>
      <c r="C38" s="18"/>
      <c r="D38" s="18"/>
      <c r="E38" s="19">
        <f>E23+E36</f>
        <v>23207</v>
      </c>
      <c r="F38" s="21"/>
      <c r="G38" s="26"/>
      <c r="H38" s="26">
        <f>H23+H36</f>
        <v>24339.77</v>
      </c>
    </row>
    <row r="39" spans="1:8" ht="15" thickBot="1" x14ac:dyDescent="0.4">
      <c r="G39" s="2"/>
      <c r="H39" s="2"/>
    </row>
    <row r="40" spans="1:8" ht="15" thickBot="1" x14ac:dyDescent="0.4">
      <c r="A40" s="8" t="s">
        <v>53</v>
      </c>
      <c r="B40" s="9"/>
      <c r="C40" s="9"/>
      <c r="D40" s="9"/>
      <c r="E40" s="11"/>
      <c r="F40" s="20"/>
      <c r="G40" s="25"/>
      <c r="H40" s="25"/>
    </row>
    <row r="41" spans="1:8" x14ac:dyDescent="0.35">
      <c r="A41" s="5" t="s">
        <v>39</v>
      </c>
      <c r="B41" s="6" t="s">
        <v>31</v>
      </c>
      <c r="C41" s="6" t="s">
        <v>36</v>
      </c>
      <c r="D41" s="7" t="s">
        <v>35</v>
      </c>
      <c r="E41" s="6">
        <v>2022</v>
      </c>
      <c r="F41" s="22"/>
      <c r="G41" s="2"/>
      <c r="H41" s="2"/>
    </row>
    <row r="42" spans="1:8" x14ac:dyDescent="0.35">
      <c r="A42" s="2" t="s">
        <v>40</v>
      </c>
      <c r="B42" s="2" t="s">
        <v>29</v>
      </c>
      <c r="C42" s="2">
        <v>1</v>
      </c>
      <c r="D42" s="2"/>
      <c r="E42" s="2">
        <v>2000</v>
      </c>
      <c r="G42" s="2"/>
      <c r="H42" s="28">
        <v>2575</v>
      </c>
    </row>
    <row r="43" spans="1:8" x14ac:dyDescent="0.35">
      <c r="A43" s="2" t="s">
        <v>41</v>
      </c>
      <c r="B43" s="2" t="s">
        <v>29</v>
      </c>
      <c r="C43" s="2">
        <v>1</v>
      </c>
      <c r="D43" s="2"/>
      <c r="E43" s="2">
        <v>525</v>
      </c>
      <c r="G43" s="2"/>
      <c r="H43" s="28">
        <v>650</v>
      </c>
    </row>
    <row r="44" spans="1:8" ht="15" thickBot="1" x14ac:dyDescent="0.4">
      <c r="G44" s="2"/>
      <c r="H44" s="2"/>
    </row>
    <row r="45" spans="1:8" ht="15" thickBot="1" x14ac:dyDescent="0.4">
      <c r="A45" s="12" t="s">
        <v>19</v>
      </c>
      <c r="B45" s="9"/>
      <c r="C45" s="13"/>
      <c r="D45" s="13"/>
      <c r="E45" s="14"/>
      <c r="F45" s="23"/>
      <c r="G45" s="25"/>
      <c r="H45" s="25"/>
    </row>
    <row r="46" spans="1:8" x14ac:dyDescent="0.35">
      <c r="A46" t="s">
        <v>42</v>
      </c>
      <c r="B46" t="s">
        <v>29</v>
      </c>
      <c r="C46">
        <v>6</v>
      </c>
      <c r="D46" s="4" t="s">
        <v>32</v>
      </c>
      <c r="E46">
        <v>300</v>
      </c>
      <c r="G46" s="2"/>
      <c r="H46" s="2">
        <v>300</v>
      </c>
    </row>
    <row r="47" spans="1:8" x14ac:dyDescent="0.35">
      <c r="A47" t="s">
        <v>43</v>
      </c>
      <c r="B47" t="s">
        <v>29</v>
      </c>
      <c r="C47">
        <v>6</v>
      </c>
      <c r="D47" s="4">
        <v>100</v>
      </c>
      <c r="E47">
        <v>600</v>
      </c>
      <c r="G47" s="2"/>
      <c r="H47" s="2">
        <v>600</v>
      </c>
    </row>
    <row r="48" spans="1:8" x14ac:dyDescent="0.35">
      <c r="A48" t="s">
        <v>44</v>
      </c>
      <c r="B48" t="s">
        <v>29</v>
      </c>
      <c r="D48" s="4" t="s">
        <v>32</v>
      </c>
      <c r="E48">
        <v>50</v>
      </c>
      <c r="G48" s="2"/>
      <c r="H48" s="2">
        <v>50</v>
      </c>
    </row>
    <row r="49" spans="1:10" x14ac:dyDescent="0.35">
      <c r="G49" s="2"/>
      <c r="H49" s="2"/>
    </row>
    <row r="50" spans="1:10" ht="15" thickBot="1" x14ac:dyDescent="0.4">
      <c r="G50" s="2"/>
      <c r="H50" s="2"/>
    </row>
    <row r="51" spans="1:10" ht="15" thickBot="1" x14ac:dyDescent="0.4">
      <c r="A51" s="12" t="s">
        <v>45</v>
      </c>
      <c r="B51" s="13"/>
      <c r="C51" s="13"/>
      <c r="D51" s="13"/>
      <c r="E51" s="14"/>
      <c r="F51" s="23"/>
      <c r="G51" s="25"/>
      <c r="H51" s="25"/>
    </row>
    <row r="52" spans="1:10" x14ac:dyDescent="0.35">
      <c r="A52" t="s">
        <v>46</v>
      </c>
      <c r="B52" t="s">
        <v>54</v>
      </c>
      <c r="C52">
        <v>5</v>
      </c>
      <c r="E52" s="4" t="s">
        <v>51</v>
      </c>
      <c r="F52" s="4"/>
      <c r="G52" s="2"/>
      <c r="H52" s="24" t="s">
        <v>51</v>
      </c>
      <c r="J52" t="s">
        <v>47</v>
      </c>
    </row>
    <row r="53" spans="1:10" x14ac:dyDescent="0.35">
      <c r="A53" t="s">
        <v>48</v>
      </c>
      <c r="B53" t="s">
        <v>54</v>
      </c>
      <c r="C53">
        <v>5</v>
      </c>
      <c r="D53">
        <v>90</v>
      </c>
      <c r="E53">
        <v>450</v>
      </c>
      <c r="G53" s="2"/>
      <c r="H53" s="2">
        <v>450</v>
      </c>
    </row>
    <row r="54" spans="1:10" x14ac:dyDescent="0.35">
      <c r="A54" t="s">
        <v>49</v>
      </c>
      <c r="B54" t="s">
        <v>54</v>
      </c>
      <c r="E54">
        <v>500</v>
      </c>
      <c r="G54" s="2"/>
      <c r="H54" s="2">
        <v>500</v>
      </c>
    </row>
    <row r="55" spans="1:10" x14ac:dyDescent="0.35">
      <c r="G55" s="2"/>
      <c r="H55" s="2"/>
    </row>
    <row r="56" spans="1:10" x14ac:dyDescent="0.35">
      <c r="G56" s="2"/>
      <c r="H56" s="2"/>
    </row>
    <row r="57" spans="1:10" ht="15" thickBot="1" x14ac:dyDescent="0.4">
      <c r="G57" s="2"/>
      <c r="H57" s="2"/>
    </row>
    <row r="58" spans="1:10" ht="15" thickBot="1" x14ac:dyDescent="0.4">
      <c r="A58" s="8" t="s">
        <v>18</v>
      </c>
      <c r="B58" s="15" t="s">
        <v>34</v>
      </c>
      <c r="C58" s="15">
        <v>1</v>
      </c>
      <c r="D58" s="15">
        <v>2000</v>
      </c>
      <c r="E58" s="16">
        <v>2000</v>
      </c>
      <c r="F58" s="23"/>
      <c r="G58" s="25"/>
      <c r="H58" s="25">
        <v>2000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Wartenhorst, Nina</dc:creator>
  <cp:lastModifiedBy>Birgit Vermeer</cp:lastModifiedBy>
  <dcterms:created xsi:type="dcterms:W3CDTF">2023-06-29T10:20:29Z</dcterms:created>
  <dcterms:modified xsi:type="dcterms:W3CDTF">2023-10-17T07:59:27Z</dcterms:modified>
</cp:coreProperties>
</file>